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9440" windowHeight="9525"/>
  </bookViews>
  <sheets>
    <sheet name="Лист1" sheetId="2" r:id="rId1"/>
    <sheet name="УИН" sheetId="1" state="hidden" r:id="rId2"/>
  </sheets>
  <calcPr calcId="145621" refMode="R1C1"/>
</workbook>
</file>

<file path=xl/calcChain.xml><?xml version="1.0" encoding="utf-8"?>
<calcChain xmlns="http://schemas.openxmlformats.org/spreadsheetml/2006/main">
  <c r="Y5" i="1" l="1"/>
  <c r="K5" i="1"/>
  <c r="L5" i="1"/>
  <c r="M5" i="1"/>
  <c r="N5" i="1"/>
  <c r="O5" i="1"/>
  <c r="P5" i="1"/>
  <c r="Q5" i="1"/>
  <c r="R5" i="1"/>
  <c r="T5" i="1"/>
  <c r="U5" i="1"/>
  <c r="V5" i="1"/>
  <c r="S5" i="1"/>
  <c r="X5" i="1"/>
  <c r="W5" i="1"/>
  <c r="B3" i="1"/>
  <c r="J3" i="1" l="1"/>
  <c r="J4" i="1"/>
  <c r="Y10" i="1"/>
  <c r="K11" i="1"/>
  <c r="L10" i="1"/>
  <c r="M10" i="1"/>
  <c r="N10" i="1"/>
  <c r="P10" i="1"/>
  <c r="Q10" i="1"/>
  <c r="R10" i="1"/>
  <c r="T11" i="1"/>
  <c r="U10" i="1"/>
  <c r="V10" i="1"/>
  <c r="W10" i="1"/>
  <c r="X10" i="1"/>
  <c r="J5" i="1"/>
  <c r="J11" i="1" s="1"/>
  <c r="C4" i="1"/>
  <c r="W11" i="1"/>
  <c r="S10" i="1"/>
  <c r="S11" i="1"/>
  <c r="O10" i="1"/>
  <c r="O11" i="1"/>
  <c r="X11" i="1" l="1"/>
  <c r="U11" i="1"/>
  <c r="T10" i="1"/>
  <c r="R11" i="1"/>
  <c r="Q11" i="1"/>
  <c r="M11" i="1"/>
  <c r="L11" i="1"/>
  <c r="Y11" i="1"/>
  <c r="N11" i="1"/>
  <c r="K10" i="1"/>
  <c r="J10" i="1"/>
  <c r="V11" i="1"/>
  <c r="P11" i="1"/>
  <c r="F2" i="1"/>
  <c r="F5" i="1" s="1"/>
  <c r="B2" i="1"/>
  <c r="B5" i="1" s="1"/>
  <c r="G2" i="1"/>
  <c r="G5" i="1" s="1"/>
  <c r="D2" i="1"/>
  <c r="D5" i="1" s="1"/>
  <c r="C2" i="1"/>
  <c r="C5" i="1" s="1"/>
  <c r="H2" i="1"/>
  <c r="H5" i="1" s="1"/>
  <c r="E2" i="1"/>
  <c r="E5" i="1" s="1"/>
  <c r="I2" i="1"/>
  <c r="I5" i="1" s="1"/>
  <c r="J2" i="1"/>
  <c r="P2" i="1"/>
  <c r="O2" i="1"/>
  <c r="T2" i="1"/>
  <c r="S2" i="1"/>
  <c r="X2" i="1"/>
  <c r="W2" i="1"/>
  <c r="M2" i="1"/>
  <c r="U2" i="1"/>
  <c r="Y2" i="1"/>
  <c r="K2" i="1"/>
  <c r="N2" i="1"/>
  <c r="Q2" i="1"/>
  <c r="R2" i="1"/>
  <c r="V2" i="1"/>
  <c r="L2" i="1"/>
  <c r="I3" i="2" l="1"/>
  <c r="I10" i="1"/>
  <c r="I11" i="1"/>
  <c r="H10" i="1"/>
  <c r="H3" i="2"/>
  <c r="H11" i="1"/>
  <c r="D10" i="1"/>
  <c r="D3" i="2"/>
  <c r="D11" i="1"/>
  <c r="B3" i="2"/>
  <c r="B10" i="1"/>
  <c r="B11" i="1"/>
  <c r="E11" i="1"/>
  <c r="E3" i="2"/>
  <c r="E10" i="1"/>
  <c r="C3" i="2"/>
  <c r="C11" i="1"/>
  <c r="C10" i="1"/>
  <c r="G11" i="1"/>
  <c r="G3" i="2"/>
  <c r="G10" i="1"/>
  <c r="F3" i="2"/>
  <c r="F11" i="1"/>
  <c r="F10" i="1"/>
  <c r="Z11" i="1" l="1"/>
  <c r="AB11" i="1" s="1"/>
  <c r="Z10" i="1"/>
  <c r="AB10" i="1" s="1"/>
  <c r="AB5" i="1" l="1"/>
  <c r="Z5" i="1" s="1"/>
  <c r="Z3" i="2" s="1"/>
</calcChain>
</file>

<file path=xl/comments1.xml><?xml version="1.0" encoding="utf-8"?>
<comments xmlns="http://schemas.openxmlformats.org/spreadsheetml/2006/main">
  <authors>
    <author>Napso</author>
  </authors>
  <commentList>
    <comment ref="J3" authorId="0">
      <text>
        <r>
          <rPr>
            <b/>
            <sz val="9"/>
            <color indexed="81"/>
            <rFont val="Tahoma"/>
            <family val="2"/>
            <charset val="204"/>
          </rPr>
          <t>Napso:</t>
        </r>
        <r>
          <rPr>
            <sz val="9"/>
            <color indexed="81"/>
            <rFont val="Tahoma"/>
            <family val="2"/>
            <charset val="204"/>
          </rPr>
          <t xml:space="preserve">
копировать - специальная вставка  - НИЖЕ
</t>
        </r>
      </text>
    </comment>
    <comment ref="J4" authorId="0">
      <text>
        <r>
          <rPr>
            <b/>
            <sz val="9"/>
            <color indexed="81"/>
            <rFont val="Tahoma"/>
            <family val="2"/>
            <charset val="204"/>
          </rPr>
          <t>Napso:</t>
        </r>
        <r>
          <rPr>
            <sz val="9"/>
            <color indexed="81"/>
            <rFont val="Tahoma"/>
            <family val="2"/>
            <charset val="204"/>
          </rPr>
          <t xml:space="preserve">
копировать - специальная вставка  - НИЖЕ
</t>
        </r>
      </text>
    </comment>
  </commentList>
</comments>
</file>

<file path=xl/sharedStrings.xml><?xml version="1.0" encoding="utf-8"?>
<sst xmlns="http://schemas.openxmlformats.org/spreadsheetml/2006/main" count="16" uniqueCount="15">
  <si>
    <t>Контрольная сумма</t>
  </si>
  <si>
    <t>Разряды 1</t>
  </si>
  <si>
    <t>Разряды 2</t>
  </si>
  <si>
    <t>Произведение 1</t>
  </si>
  <si>
    <t>Произведение 2</t>
  </si>
  <si>
    <t>УИН</t>
  </si>
  <si>
    <t>Исходный</t>
  </si>
  <si>
    <t>Остатки</t>
  </si>
  <si>
    <t>Суммы по разрядам</t>
  </si>
  <si>
    <t>Шестнадцатиричный</t>
  </si>
  <si>
    <t>Случайное число</t>
  </si>
  <si>
    <t>УРН</t>
  </si>
  <si>
    <t>* Данная форма составления структуры УИН (Уникального идентификатора начислений) работает в версия MS Excel 2007 и выше.</t>
  </si>
  <si>
    <t>* В данной форме клиенту необходимо заполнить полу УРН и значения УИН с 9 по 24. Остальное расчитывается автоматически.</t>
  </si>
  <si>
    <t>456789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</si>
</sst>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3" borderId="0" xfId="0" applyFill="1"/>
    <xf numFmtId="1" fontId="0" fillId="3" borderId="0" xfId="0" applyNumberFormat="1" applyFill="1"/>
    <xf numFmtId="0" fontId="5" fillId="0" borderId="0" xfId="0" applyFont="1"/>
    <xf numFmtId="0" fontId="6" fillId="0" borderId="0" xfId="0" applyFont="1"/>
    <xf numFmtId="0" fontId="4" fillId="4" borderId="0" xfId="0" applyFont="1" applyFill="1"/>
    <xf numFmtId="0" fontId="0" fillId="0" borderId="0" xfId="0" applyAlignment="1">
      <alignment wrapText="1"/>
    </xf>
    <xf numFmtId="0" fontId="7" fillId="0" borderId="0" xfId="0" applyFont="1" applyAlignment="1"/>
    <xf numFmtId="1" fontId="8" fillId="5" borderId="0" xfId="0" applyNumberFormat="1" applyFont="1" applyFill="1"/>
    <xf numFmtId="0" fontId="9" fillId="0" borderId="0" xfId="0" applyFont="1" applyAlignment="1">
      <alignment horizontal="center"/>
    </xf>
    <xf numFmtId="1" fontId="0" fillId="4" borderId="0" xfId="0" applyNumberFormat="1" applyFill="1"/>
    <xf numFmtId="0" fontId="10" fillId="0" borderId="1" xfId="0" applyFont="1" applyBorder="1"/>
    <xf numFmtId="0" fontId="11" fillId="0" borderId="2" xfId="0" applyFont="1" applyBorder="1"/>
    <xf numFmtId="1" fontId="11" fillId="4" borderId="3" xfId="0" applyNumberFormat="1" applyFont="1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0" xfId="0" applyFill="1" applyBorder="1"/>
    <xf numFmtId="0" fontId="0" fillId="6" borderId="6" xfId="0" applyFill="1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9" xfId="0" applyFont="1" applyBorder="1" applyAlignment="1"/>
    <xf numFmtId="0" fontId="7" fillId="0" borderId="10" xfId="0" applyFont="1" applyBorder="1" applyAlignment="1"/>
    <xf numFmtId="0" fontId="0" fillId="0" borderId="10" xfId="0" applyBorder="1"/>
    <xf numFmtId="0" fontId="0" fillId="0" borderId="11" xfId="0" applyBorder="1"/>
    <xf numFmtId="0" fontId="12" fillId="7" borderId="0" xfId="0" applyFont="1" applyFill="1"/>
    <xf numFmtId="1" fontId="4" fillId="7" borderId="0" xfId="0" applyNumberFormat="1" applyFont="1" applyFill="1"/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8" borderId="0" xfId="0" applyFill="1"/>
    <xf numFmtId="49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5" fillId="8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zoomScale="75" zoomScaleNormal="75" workbookViewId="0">
      <selection activeCell="L3" sqref="L3"/>
    </sheetView>
  </sheetViews>
  <sheetFormatPr defaultRowHeight="15" x14ac:dyDescent="0.25"/>
  <cols>
    <col min="1" max="1" width="12.5703125" style="34" customWidth="1"/>
    <col min="2" max="2" width="11.5703125" style="34" customWidth="1"/>
    <col min="3" max="16384" width="9.140625" style="34"/>
  </cols>
  <sheetData>
    <row r="1" spans="1:26" ht="24.75" customHeight="1" x14ac:dyDescent="0.25">
      <c r="A1" s="32" t="s">
        <v>11</v>
      </c>
      <c r="B1" s="35" t="s">
        <v>14</v>
      </c>
    </row>
    <row r="2" spans="1:26" ht="19.5" customHeight="1" x14ac:dyDescent="0.25">
      <c r="B2" s="29">
        <v>1</v>
      </c>
      <c r="C2" s="29">
        <v>2</v>
      </c>
      <c r="D2" s="29">
        <v>3</v>
      </c>
      <c r="E2" s="29">
        <v>4</v>
      </c>
      <c r="F2" s="29">
        <v>5</v>
      </c>
      <c r="G2" s="29">
        <v>6</v>
      </c>
      <c r="H2" s="29">
        <v>7</v>
      </c>
      <c r="I2" s="29">
        <v>8</v>
      </c>
      <c r="J2" s="30">
        <v>9</v>
      </c>
      <c r="K2" s="30">
        <v>10</v>
      </c>
      <c r="L2" s="30">
        <v>11</v>
      </c>
      <c r="M2" s="30">
        <v>12</v>
      </c>
      <c r="N2" s="30">
        <v>13</v>
      </c>
      <c r="O2" s="30">
        <v>14</v>
      </c>
      <c r="P2" s="30">
        <v>15</v>
      </c>
      <c r="Q2" s="30">
        <v>16</v>
      </c>
      <c r="R2" s="30">
        <v>17</v>
      </c>
      <c r="S2" s="30">
        <v>18</v>
      </c>
      <c r="T2" s="30">
        <v>19</v>
      </c>
      <c r="U2" s="30">
        <v>20</v>
      </c>
      <c r="V2" s="30">
        <v>21</v>
      </c>
      <c r="W2" s="30">
        <v>22</v>
      </c>
      <c r="X2" s="30">
        <v>23</v>
      </c>
      <c r="Y2" s="30">
        <v>24</v>
      </c>
      <c r="Z2" s="29">
        <v>25</v>
      </c>
    </row>
    <row r="3" spans="1:26" ht="24" customHeight="1" x14ac:dyDescent="0.25">
      <c r="A3" s="32" t="s">
        <v>5</v>
      </c>
      <c r="B3" s="31">
        <f>УИН!B5</f>
        <v>0</v>
      </c>
      <c r="C3" s="31">
        <f>УИН!C5</f>
        <v>4</v>
      </c>
      <c r="D3" s="31">
        <f>УИН!D5</f>
        <v>5</v>
      </c>
      <c r="E3" s="31">
        <f>УИН!E5</f>
        <v>4</v>
      </c>
      <c r="F3" s="31">
        <f>УИН!F5</f>
        <v>8</v>
      </c>
      <c r="G3" s="31">
        <f>УИН!G5</f>
        <v>4</v>
      </c>
      <c r="H3" s="31">
        <f>УИН!H5</f>
        <v>8</v>
      </c>
      <c r="I3" s="31">
        <f>УИН!I5</f>
        <v>9</v>
      </c>
      <c r="J3" s="33">
        <v>0</v>
      </c>
      <c r="K3" s="33">
        <v>0</v>
      </c>
      <c r="L3" s="33">
        <v>0</v>
      </c>
      <c r="M3" s="33">
        <v>0</v>
      </c>
      <c r="N3" s="33">
        <v>0</v>
      </c>
      <c r="O3" s="33">
        <v>0</v>
      </c>
      <c r="P3" s="33">
        <v>0</v>
      </c>
      <c r="Q3" s="33">
        <v>0</v>
      </c>
      <c r="R3" s="33">
        <v>0</v>
      </c>
      <c r="S3" s="33">
        <v>0</v>
      </c>
      <c r="T3" s="33">
        <v>0</v>
      </c>
      <c r="U3" s="33">
        <v>0</v>
      </c>
      <c r="V3" s="33">
        <v>0</v>
      </c>
      <c r="W3" s="33">
        <v>0</v>
      </c>
      <c r="X3" s="33">
        <v>0</v>
      </c>
      <c r="Y3" s="33">
        <v>4</v>
      </c>
      <c r="Z3" s="31">
        <f>УИН!Z5</f>
        <v>5</v>
      </c>
    </row>
    <row r="5" spans="1:26" ht="27.75" customHeight="1" x14ac:dyDescent="0.25">
      <c r="A5" s="36" t="s">
        <v>12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24.75" customHeight="1" x14ac:dyDescent="0.25">
      <c r="A6" s="36" t="s">
        <v>13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</sheetData>
  <sheetProtection password="C71B" sheet="1" objects="1" scenarios="1" selectLockedCells="1"/>
  <mergeCells count="2">
    <mergeCell ref="A5:Z5"/>
    <mergeCell ref="A6:Z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1"/>
  <sheetViews>
    <sheetView zoomScale="70" zoomScaleNormal="70" workbookViewId="0">
      <selection activeCell="Z8" sqref="Z8"/>
    </sheetView>
  </sheetViews>
  <sheetFormatPr defaultRowHeight="15" x14ac:dyDescent="0.25"/>
  <cols>
    <col min="1" max="1" width="22.85546875" customWidth="1"/>
    <col min="2" max="2" width="9.140625" customWidth="1"/>
    <col min="3" max="3" width="14.7109375" customWidth="1"/>
    <col min="9" max="9" width="19.28515625" customWidth="1"/>
    <col min="10" max="10" width="26.140625" customWidth="1"/>
    <col min="11" max="11" width="12.85546875" customWidth="1"/>
    <col min="12" max="12" width="12.28515625" customWidth="1"/>
    <col min="13" max="13" width="12.140625" customWidth="1"/>
    <col min="14" max="14" width="11.7109375" customWidth="1"/>
    <col min="15" max="15" width="13" customWidth="1"/>
    <col min="16" max="16" width="12.28515625" customWidth="1"/>
    <col min="17" max="17" width="15.140625" customWidth="1"/>
    <col min="18" max="18" width="14.42578125" customWidth="1"/>
    <col min="19" max="19" width="16.5703125" customWidth="1"/>
    <col min="20" max="20" width="17.7109375" customWidth="1"/>
    <col min="21" max="21" width="18.7109375" customWidth="1"/>
    <col min="22" max="22" width="18.42578125" customWidth="1"/>
    <col min="23" max="23" width="16.7109375" bestFit="1" customWidth="1"/>
    <col min="24" max="24" width="17.85546875" bestFit="1" customWidth="1"/>
    <col min="25" max="25" width="19.140625" bestFit="1" customWidth="1"/>
    <col min="26" max="26" width="21" customWidth="1"/>
    <col min="28" max="28" width="12.7109375" customWidth="1"/>
  </cols>
  <sheetData>
    <row r="1" spans="1:28" x14ac:dyDescent="0.25">
      <c r="Z1" s="7" t="s">
        <v>0</v>
      </c>
    </row>
    <row r="2" spans="1:28" x14ac:dyDescent="0.25">
      <c r="B2" s="1">
        <f>INT($C$4/10000000)</f>
        <v>0</v>
      </c>
      <c r="C2" s="1">
        <f>INT($C$4/1000000)</f>
        <v>4</v>
      </c>
      <c r="D2" s="1">
        <f>INT($C$4/100000)</f>
        <v>45</v>
      </c>
      <c r="E2" s="1">
        <f>INT($C$4/10000)</f>
        <v>454</v>
      </c>
      <c r="F2" s="1">
        <f>INT($C$4/1000)</f>
        <v>4548</v>
      </c>
      <c r="G2" s="1">
        <f>INT($C$4/100)</f>
        <v>45484</v>
      </c>
      <c r="H2" s="1">
        <f>INT($C$4/10)</f>
        <v>454848</v>
      </c>
      <c r="I2" s="1">
        <f>INT($C$4/1)</f>
        <v>4548489</v>
      </c>
      <c r="J2" s="2">
        <f ca="1">INT($J$4/1000000000000000)</f>
        <v>6</v>
      </c>
      <c r="K2" s="2">
        <f ca="1">INT($J$4/100000000000000)</f>
        <v>63</v>
      </c>
      <c r="L2" s="2">
        <f ca="1">INT($J$4/10000000000000)</f>
        <v>638</v>
      </c>
      <c r="M2" s="2">
        <f ca="1">INT($J$4/1000000000000)</f>
        <v>6380</v>
      </c>
      <c r="N2" s="2">
        <f ca="1">INT($J$4/100000000000)</f>
        <v>63804</v>
      </c>
      <c r="O2" s="2">
        <f ca="1">INT($J$4/10000000000)</f>
        <v>638042</v>
      </c>
      <c r="P2" s="2">
        <f ca="1">INT($J$4/1000000000)</f>
        <v>6380428</v>
      </c>
      <c r="Q2" s="2">
        <f ca="1">INT($J$4/100000000)</f>
        <v>63804288</v>
      </c>
      <c r="R2" s="2">
        <f ca="1">INT($J$4/10000000)</f>
        <v>638042880</v>
      </c>
      <c r="S2" s="2">
        <f ca="1">INT($J$4/1000000)</f>
        <v>6380428803</v>
      </c>
      <c r="T2" s="2">
        <f ca="1">INT($J$4/100000)</f>
        <v>63804288038</v>
      </c>
      <c r="U2" s="3">
        <f ca="1">INT($J$4/10000)</f>
        <v>638042880381</v>
      </c>
      <c r="V2" s="3">
        <f ca="1">INT($J$4/1000)</f>
        <v>6380428803814</v>
      </c>
      <c r="W2" s="3">
        <f ca="1">INT($J$4/100)</f>
        <v>63804288038149</v>
      </c>
      <c r="X2" s="3">
        <f ca="1">INT($J$4/10)</f>
        <v>638042880381491</v>
      </c>
      <c r="Y2" s="3">
        <f ca="1">INT($J$4/1)</f>
        <v>6380428803814910</v>
      </c>
      <c r="Z2" s="2"/>
    </row>
    <row r="3" spans="1:28" ht="16.5" customHeight="1" x14ac:dyDescent="0.25">
      <c r="A3" s="4" t="s">
        <v>6</v>
      </c>
      <c r="B3" s="6" t="str">
        <f>Лист1!B1</f>
        <v>456789</v>
      </c>
      <c r="I3" s="27" t="s">
        <v>10</v>
      </c>
      <c r="J3" s="28">
        <f ca="1">RANDBETWEEN(1000000000000000,9999999999999990)</f>
        <v>1542385481070546</v>
      </c>
    </row>
    <row r="4" spans="1:28" ht="19.5" thickBot="1" x14ac:dyDescent="0.35">
      <c r="A4" s="4" t="s">
        <v>9</v>
      </c>
      <c r="C4" s="5">
        <f>HEX2DEC(B3)</f>
        <v>4548489</v>
      </c>
      <c r="J4" s="9">
        <f ca="1">RANDBETWEEN(1000000000000000,9999999999999990)</f>
        <v>6380428803814910</v>
      </c>
    </row>
    <row r="5" spans="1:28" ht="21.75" thickBot="1" x14ac:dyDescent="0.4">
      <c r="A5" s="12" t="s">
        <v>5</v>
      </c>
      <c r="B5" s="13">
        <f t="shared" ref="B5:I5" si="0">MOD(B2,10)</f>
        <v>0</v>
      </c>
      <c r="C5" s="13">
        <f t="shared" si="0"/>
        <v>4</v>
      </c>
      <c r="D5" s="13">
        <f t="shared" si="0"/>
        <v>5</v>
      </c>
      <c r="E5" s="13">
        <f t="shared" si="0"/>
        <v>4</v>
      </c>
      <c r="F5" s="13">
        <f t="shared" si="0"/>
        <v>8</v>
      </c>
      <c r="G5" s="13">
        <f t="shared" si="0"/>
        <v>4</v>
      </c>
      <c r="H5" s="13">
        <f t="shared" si="0"/>
        <v>8</v>
      </c>
      <c r="I5" s="13">
        <f t="shared" si="0"/>
        <v>9</v>
      </c>
      <c r="J5" s="13">
        <f>Лист1!J3</f>
        <v>0</v>
      </c>
      <c r="K5" s="13">
        <f>Лист1!K3</f>
        <v>0</v>
      </c>
      <c r="L5" s="13">
        <f>Лист1!L3</f>
        <v>0</v>
      </c>
      <c r="M5" s="13">
        <f>Лист1!M3</f>
        <v>0</v>
      </c>
      <c r="N5" s="13">
        <f>Лист1!N3</f>
        <v>0</v>
      </c>
      <c r="O5" s="13">
        <f>Лист1!O3</f>
        <v>0</v>
      </c>
      <c r="P5" s="13">
        <f>Лист1!P3</f>
        <v>0</v>
      </c>
      <c r="Q5" s="13">
        <f>Лист1!Q3</f>
        <v>0</v>
      </c>
      <c r="R5" s="13">
        <f>Лист1!R3</f>
        <v>0</v>
      </c>
      <c r="S5" s="13">
        <f>Лист1!S3</f>
        <v>0</v>
      </c>
      <c r="T5" s="13">
        <f>Лист1!T3</f>
        <v>0</v>
      </c>
      <c r="U5" s="13">
        <f>Лист1!U3</f>
        <v>0</v>
      </c>
      <c r="V5" s="13">
        <f>Лист1!V3</f>
        <v>0</v>
      </c>
      <c r="W5" s="13">
        <f>Лист1!W3</f>
        <v>0</v>
      </c>
      <c r="X5" s="13">
        <f>Лист1!X3</f>
        <v>0</v>
      </c>
      <c r="Y5" s="13">
        <f>Лист1!Y3</f>
        <v>4</v>
      </c>
      <c r="Z5" s="14">
        <f>AB5</f>
        <v>5</v>
      </c>
      <c r="AB5">
        <f>IF(AB10=10,AB11,AB10)</f>
        <v>5</v>
      </c>
    </row>
    <row r="6" spans="1:28" x14ac:dyDescent="0.25">
      <c r="C6" s="8"/>
      <c r="D6" s="8"/>
      <c r="E6" s="8"/>
      <c r="F6" s="8"/>
    </row>
    <row r="7" spans="1:28" x14ac:dyDescent="0.25">
      <c r="A7" s="23" t="s">
        <v>1</v>
      </c>
      <c r="B7" s="15">
        <v>1</v>
      </c>
      <c r="C7" s="15">
        <v>2</v>
      </c>
      <c r="D7" s="15">
        <v>3</v>
      </c>
      <c r="E7" s="15">
        <v>4</v>
      </c>
      <c r="F7" s="15">
        <v>5</v>
      </c>
      <c r="G7" s="15">
        <v>6</v>
      </c>
      <c r="H7" s="15">
        <v>7</v>
      </c>
      <c r="I7" s="15">
        <v>8</v>
      </c>
      <c r="J7" s="15">
        <v>9</v>
      </c>
      <c r="K7" s="15">
        <v>10</v>
      </c>
      <c r="L7" s="15">
        <v>1</v>
      </c>
      <c r="M7" s="15">
        <v>2</v>
      </c>
      <c r="N7" s="15">
        <v>3</v>
      </c>
      <c r="O7" s="15">
        <v>4</v>
      </c>
      <c r="P7" s="15">
        <v>5</v>
      </c>
      <c r="Q7" s="15">
        <v>6</v>
      </c>
      <c r="R7" s="15">
        <v>7</v>
      </c>
      <c r="S7" s="15">
        <v>8</v>
      </c>
      <c r="T7" s="15">
        <v>9</v>
      </c>
      <c r="U7" s="15">
        <v>10</v>
      </c>
      <c r="V7" s="15">
        <v>1</v>
      </c>
      <c r="W7" s="15">
        <v>2</v>
      </c>
      <c r="X7" s="15">
        <v>3</v>
      </c>
      <c r="Y7" s="16">
        <v>4</v>
      </c>
    </row>
    <row r="8" spans="1:28" ht="15.75" x14ac:dyDescent="0.25">
      <c r="A8" s="24" t="s">
        <v>2</v>
      </c>
      <c r="B8" s="17">
        <v>3</v>
      </c>
      <c r="C8" s="17">
        <v>4</v>
      </c>
      <c r="D8" s="17">
        <v>5</v>
      </c>
      <c r="E8" s="17">
        <v>6</v>
      </c>
      <c r="F8" s="17">
        <v>7</v>
      </c>
      <c r="G8" s="17">
        <v>8</v>
      </c>
      <c r="H8" s="17">
        <v>9</v>
      </c>
      <c r="I8" s="17">
        <v>10</v>
      </c>
      <c r="J8" s="17">
        <v>1</v>
      </c>
      <c r="K8" s="17">
        <v>2</v>
      </c>
      <c r="L8" s="17">
        <v>3</v>
      </c>
      <c r="M8" s="17">
        <v>4</v>
      </c>
      <c r="N8" s="17">
        <v>5</v>
      </c>
      <c r="O8" s="17">
        <v>6</v>
      </c>
      <c r="P8" s="17">
        <v>7</v>
      </c>
      <c r="Q8" s="17">
        <v>8</v>
      </c>
      <c r="R8" s="17">
        <v>9</v>
      </c>
      <c r="S8" s="17">
        <v>10</v>
      </c>
      <c r="T8" s="17">
        <v>1</v>
      </c>
      <c r="U8" s="17">
        <v>2</v>
      </c>
      <c r="V8" s="17">
        <v>3</v>
      </c>
      <c r="W8" s="17">
        <v>4</v>
      </c>
      <c r="X8" s="17">
        <v>5</v>
      </c>
      <c r="Y8" s="18">
        <v>6</v>
      </c>
      <c r="AB8" s="10" t="s">
        <v>7</v>
      </c>
    </row>
    <row r="9" spans="1:28" ht="15.75" x14ac:dyDescent="0.25">
      <c r="A9" s="24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8"/>
      <c r="Z9" s="4" t="s">
        <v>8</v>
      </c>
    </row>
    <row r="10" spans="1:28" x14ac:dyDescent="0.25">
      <c r="A10" s="25" t="s">
        <v>3</v>
      </c>
      <c r="B10" s="19">
        <f>B5*B7</f>
        <v>0</v>
      </c>
      <c r="C10" s="19">
        <f t="shared" ref="C10:Y10" si="1">C5*C7</f>
        <v>8</v>
      </c>
      <c r="D10" s="19">
        <f t="shared" si="1"/>
        <v>15</v>
      </c>
      <c r="E10" s="19">
        <f t="shared" si="1"/>
        <v>16</v>
      </c>
      <c r="F10" s="19">
        <f t="shared" si="1"/>
        <v>40</v>
      </c>
      <c r="G10" s="19">
        <f t="shared" si="1"/>
        <v>24</v>
      </c>
      <c r="H10" s="19">
        <f t="shared" si="1"/>
        <v>56</v>
      </c>
      <c r="I10" s="19">
        <f t="shared" si="1"/>
        <v>72</v>
      </c>
      <c r="J10" s="19">
        <f t="shared" si="1"/>
        <v>0</v>
      </c>
      <c r="K10" s="19">
        <f t="shared" si="1"/>
        <v>0</v>
      </c>
      <c r="L10" s="19">
        <f t="shared" si="1"/>
        <v>0</v>
      </c>
      <c r="M10" s="19">
        <f t="shared" si="1"/>
        <v>0</v>
      </c>
      <c r="N10" s="19">
        <f t="shared" si="1"/>
        <v>0</v>
      </c>
      <c r="O10" s="19">
        <f t="shared" si="1"/>
        <v>0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20">
        <f t="shared" si="1"/>
        <v>16</v>
      </c>
      <c r="Z10" s="2">
        <f>SUM(B10:Y10)</f>
        <v>247</v>
      </c>
      <c r="AB10" s="11">
        <f>MOD(Z10,11)</f>
        <v>5</v>
      </c>
    </row>
    <row r="11" spans="1:28" x14ac:dyDescent="0.25">
      <c r="A11" s="26" t="s">
        <v>4</v>
      </c>
      <c r="B11" s="21">
        <f>B5*B8</f>
        <v>0</v>
      </c>
      <c r="C11" s="21">
        <f t="shared" ref="C11:Y11" si="2">C5*C8</f>
        <v>16</v>
      </c>
      <c r="D11" s="21">
        <f t="shared" si="2"/>
        <v>25</v>
      </c>
      <c r="E11" s="21">
        <f t="shared" si="2"/>
        <v>24</v>
      </c>
      <c r="F11" s="21">
        <f t="shared" si="2"/>
        <v>56</v>
      </c>
      <c r="G11" s="21">
        <f t="shared" si="2"/>
        <v>32</v>
      </c>
      <c r="H11" s="21">
        <f t="shared" si="2"/>
        <v>72</v>
      </c>
      <c r="I11" s="21">
        <f t="shared" si="2"/>
        <v>90</v>
      </c>
      <c r="J11" s="21">
        <f t="shared" si="2"/>
        <v>0</v>
      </c>
      <c r="K11" s="21">
        <f t="shared" si="2"/>
        <v>0</v>
      </c>
      <c r="L11" s="21">
        <f t="shared" si="2"/>
        <v>0</v>
      </c>
      <c r="M11" s="21">
        <f t="shared" si="2"/>
        <v>0</v>
      </c>
      <c r="N11" s="21">
        <f t="shared" si="2"/>
        <v>0</v>
      </c>
      <c r="O11" s="21">
        <f t="shared" si="2"/>
        <v>0</v>
      </c>
      <c r="P11" s="21">
        <f t="shared" si="2"/>
        <v>0</v>
      </c>
      <c r="Q11" s="21">
        <f t="shared" si="2"/>
        <v>0</v>
      </c>
      <c r="R11" s="21">
        <f t="shared" si="2"/>
        <v>0</v>
      </c>
      <c r="S11" s="21">
        <f t="shared" si="2"/>
        <v>0</v>
      </c>
      <c r="T11" s="21">
        <f t="shared" si="2"/>
        <v>0</v>
      </c>
      <c r="U11" s="21">
        <f t="shared" si="2"/>
        <v>0</v>
      </c>
      <c r="V11" s="21">
        <f t="shared" si="2"/>
        <v>0</v>
      </c>
      <c r="W11" s="21">
        <f t="shared" si="2"/>
        <v>0</v>
      </c>
      <c r="X11" s="21">
        <f t="shared" si="2"/>
        <v>0</v>
      </c>
      <c r="Y11" s="22">
        <f t="shared" si="2"/>
        <v>24</v>
      </c>
      <c r="Z11" s="2">
        <f>SUM(B11:Y11)</f>
        <v>339</v>
      </c>
      <c r="AB11" s="11">
        <f>MOD(Z11,11)</f>
        <v>9</v>
      </c>
    </row>
  </sheetData>
  <sheetProtection password="C71B" sheet="1" objects="1" scenarios="1" selectLockedCells="1" selectUnlockedCells="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УИН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Napso</dc:creator>
  <cp:lastModifiedBy>Литвиненко Н.Н.</cp:lastModifiedBy>
  <dcterms:created xsi:type="dcterms:W3CDTF">2016-03-01T12:26:40Z</dcterms:created>
  <dcterms:modified xsi:type="dcterms:W3CDTF">2016-05-23T06:33:28Z</dcterms:modified>
</cp:coreProperties>
</file>